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 Наталія 24.05.2021\КОШТОРИС НА 2020 рік\РІШЕННЯ 2020,2021\"/>
    </mc:Choice>
  </mc:AlternateContent>
  <xr:revisionPtr revIDLastSave="0" documentId="13_ncr:1_{54FF2B35-6CA6-4563-B49F-FED81D0D57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одаток 2 " sheetId="2" r:id="rId1"/>
  </sheets>
  <definedNames>
    <definedName name="_xlnm.Print_Area" localSheetId="0">'Додаток 2 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2" l="1"/>
  <c r="H17" i="2"/>
  <c r="H27" i="2" l="1"/>
  <c r="I37" i="2" l="1"/>
  <c r="I34" i="2" s="1"/>
  <c r="I32" i="2"/>
  <c r="I29" i="2" s="1"/>
  <c r="I27" i="2"/>
  <c r="I24" i="2" s="1"/>
  <c r="I17" i="2"/>
  <c r="I22" i="2"/>
  <c r="H34" i="2"/>
  <c r="H29" i="2"/>
  <c r="H24" i="2"/>
  <c r="A49" i="2" l="1"/>
  <c r="H19" i="2" l="1"/>
  <c r="I19" i="2"/>
  <c r="I40" i="2"/>
  <c r="I41" i="2"/>
  <c r="I43" i="2"/>
  <c r="H41" i="2"/>
  <c r="H43" i="2"/>
  <c r="H40" i="2"/>
  <c r="I14" i="2"/>
  <c r="H14" i="2"/>
  <c r="I42" i="2" l="1"/>
  <c r="H42" i="2" s="1"/>
  <c r="H39" i="2" s="1"/>
  <c r="I39" i="2" l="1"/>
</calcChain>
</file>

<file path=xl/sharedStrings.xml><?xml version="1.0" encoding="utf-8"?>
<sst xmlns="http://schemas.openxmlformats.org/spreadsheetml/2006/main" count="151" uniqueCount="60">
  <si>
    <t>до рішення виконавчого комітету</t>
  </si>
  <si>
    <t>(назва міської цільової програми)</t>
  </si>
  <si>
    <t>Виконавчий комітет Новомосковської міської ради</t>
  </si>
  <si>
    <t>(замовник міської програми)</t>
  </si>
  <si>
    <t>Завдання Програми</t>
  </si>
  <si>
    <t>Заходи Програми</t>
  </si>
  <si>
    <t>Механізм реалізації завдань та заходів Програми</t>
  </si>
  <si>
    <t>Відповідальні за виконання</t>
  </si>
  <si>
    <t>Державний бюджет</t>
  </si>
  <si>
    <t>Обласний бюджет</t>
  </si>
  <si>
    <t>Інші джерела</t>
  </si>
  <si>
    <t>Кількісні показники виконання Програми</t>
  </si>
  <si>
    <t>Якісні показники виконання Програми</t>
  </si>
  <si>
    <t>Найменування показника</t>
  </si>
  <si>
    <t>Одиниця виміру</t>
  </si>
  <si>
    <t>Значення показника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</si>
  <si>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</si>
  <si>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КАЛЕНДАРНИЙ ПЛАН</t>
  </si>
  <si>
    <t>Виконавець</t>
  </si>
  <si>
    <t>Термін виконання заходу</t>
  </si>
  <si>
    <t>Джерела фінансування</t>
  </si>
  <si>
    <t>Заплановано у поточному році</t>
  </si>
  <si>
    <t>Затверджено відповідними бюджетами</t>
  </si>
  <si>
    <t>Загальний обсяг, у т.ч.</t>
  </si>
  <si>
    <t>Бюджет м. Новомосковська</t>
  </si>
  <si>
    <t>Всього за програмою</t>
  </si>
  <si>
    <t xml:space="preserve">                                           від ____________________р. №______________________________</t>
  </si>
  <si>
    <t>1.Перелік завдань і заходів Програми</t>
  </si>
  <si>
    <t>Обсяг фінансування заходів Програми,грн.</t>
  </si>
  <si>
    <t xml:space="preserve">   </t>
  </si>
  <si>
    <t xml:space="preserve">                                 Додаток 2</t>
  </si>
  <si>
    <t>від____________________________ № ______________________________________________</t>
  </si>
  <si>
    <t>виконання Програми у 2021 році</t>
  </si>
  <si>
    <t>КП «Новомосковський  Комсервіс» Новомосковської міської ради</t>
  </si>
  <si>
    <t xml:space="preserve">
Керуючий справами             </t>
  </si>
  <si>
    <t xml:space="preserve"> 2. Показники оцінки ефективності виконання Програми у 2021 році</t>
  </si>
  <si>
    <t xml:space="preserve">Я.М. КЛИМЕНОВ            </t>
  </si>
  <si>
    <t xml:space="preserve">  до 
31.12.2021р.</t>
  </si>
  <si>
    <t>6. Сфера благоустрою та комунального обслуговування</t>
  </si>
  <si>
    <t xml:space="preserve">6.8. Утримання зеленого господарства та висадження зелених насаджень </t>
  </si>
  <si>
    <t>6.8.1. Догляд за  існуючими  деревами та чагарниками внутрішньо-дворових проїздах: обпилювання, знімання сухих та хворих гілок у здорових насаджень з залученням автовишки, подрібнювача деревини і газону для вивозу сухостою, формування крон дерев і чагарників, вирізка порослі, покос трави, проведення інвентаризації зелених насаджень</t>
  </si>
  <si>
    <t>6.7. Оновлення контейнерного господарства для вивезення сміття</t>
  </si>
  <si>
    <t>6.7. 1. Поточний ремонт контейнерних майданчиків для збору сміття</t>
  </si>
  <si>
    <t>6.17. Утримання вуличного освітлення та зовнішніх електромереж</t>
  </si>
  <si>
    <t>6.17.1.  Роботи  по утриманню внутрішньо-дворового освітлення: заміна  ламп, аварійних проводів та кабелів, монтаж та підключення світильників зовнішнього освітлення, монтаж кріплень для світильників</t>
  </si>
  <si>
    <t xml:space="preserve">
6.12. Утримання вулично-шляхової мережі (вулиць, доріг, меліомережі, скверів, дорожня розмітка, поточний ремонт доріг та інше)
</t>
  </si>
  <si>
    <t xml:space="preserve">
6.12.1. Поточний ремонт внутрішньоквартальних та дворових  проїзних доріг
</t>
  </si>
  <si>
    <t>6.3. Обладнання дитячих майданчиків у  місті</t>
  </si>
  <si>
    <t>6.3.1. Роботи по утриманню дитячих та       спортивних майданчиків: проведення ремонтно-відновлювальних робіт</t>
  </si>
  <si>
    <t xml:space="preserve">«Програми реформування і розвитку житлово-комунального господарства м. Новомосковська на 2021 – 2025 роки» </t>
  </si>
  <si>
    <t>га</t>
  </si>
  <si>
    <t>Забезпечення належного утримання зеленого господарства  внутрішньо дворових проїздів міста</t>
  </si>
  <si>
    <t>од.</t>
  </si>
  <si>
    <t>Забезпечення позитивних зрушень у сфері благоустрою міста, поліпшення умов утримання та експлуатації прибудинкової території, забезпечення підвищення соціально-побутових умов громадян міста.</t>
  </si>
  <si>
    <t>км/точок</t>
  </si>
  <si>
    <t>Забезпечення належного стану зовнішнього освітлення внутрішньо дворових проїздів міста</t>
  </si>
  <si>
    <t>Забезпечення належних умов функціонування та підтримання в належному стані  існуючих внутрішньоквартальних та дворових  проїзних доріг</t>
  </si>
  <si>
    <t>Забезпечення належного утримання дитячих та спортивних майданчиків на території міста Новомосковська</t>
  </si>
  <si>
    <t>Тітова О.А.</t>
  </si>
  <si>
    <t>5/276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</si>
</sst>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quotePrefix="1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BreakPreview" zoomScale="80" zoomScaleNormal="100" zoomScaleSheetLayoutView="80" workbookViewId="0">
      <selection activeCell="H32" sqref="H32"/>
    </sheetView>
  </sheetViews>
  <sheetFormatPr defaultRowHeight="15" x14ac:dyDescent="0.25"/>
  <cols>
    <col min="1" max="1" width="28" customWidth="1"/>
    <col min="2" max="2" width="24.85546875" customWidth="1"/>
    <col min="3" max="3" width="28.85546875" customWidth="1"/>
    <col min="4" max="4" width="21.28515625" customWidth="1"/>
    <col min="5" max="5" width="17" customWidth="1"/>
    <col min="6" max="6" width="13.7109375" customWidth="1"/>
    <col min="7" max="7" width="26.85546875" customWidth="1"/>
    <col min="8" max="8" width="14.7109375" style="2" customWidth="1"/>
    <col min="9" max="9" width="27.42578125" style="2" customWidth="1"/>
    <col min="10" max="10" width="23.28515625" customWidth="1"/>
  </cols>
  <sheetData>
    <row r="1" spans="1:11" s="4" customFormat="1" ht="15.75" x14ac:dyDescent="0.25">
      <c r="A1" s="3" t="s">
        <v>16</v>
      </c>
      <c r="F1" s="68" t="s">
        <v>30</v>
      </c>
      <c r="G1" s="69"/>
      <c r="H1" s="69"/>
      <c r="I1" s="69"/>
    </row>
    <row r="2" spans="1:11" s="4" customFormat="1" ht="15.75" x14ac:dyDescent="0.25">
      <c r="A2" s="5"/>
      <c r="G2" s="68" t="s">
        <v>0</v>
      </c>
      <c r="H2" s="68"/>
      <c r="I2" s="68"/>
    </row>
    <row r="3" spans="1:11" s="4" customFormat="1" ht="27" customHeight="1" x14ac:dyDescent="0.25">
      <c r="F3" s="6" t="s">
        <v>26</v>
      </c>
      <c r="G3" s="70" t="s">
        <v>31</v>
      </c>
      <c r="H3" s="71"/>
      <c r="I3" s="71"/>
      <c r="J3" s="6"/>
      <c r="K3" s="6"/>
    </row>
    <row r="4" spans="1:11" s="4" customFormat="1" ht="15.75" x14ac:dyDescent="0.25">
      <c r="A4" s="3"/>
      <c r="H4" s="7"/>
      <c r="I4" s="7"/>
    </row>
    <row r="5" spans="1:11" s="4" customFormat="1" ht="15.75" x14ac:dyDescent="0.25">
      <c r="A5" s="72" t="s">
        <v>17</v>
      </c>
      <c r="B5" s="72"/>
      <c r="C5" s="72"/>
      <c r="D5" s="72"/>
      <c r="E5" s="72"/>
      <c r="F5" s="72"/>
      <c r="G5" s="72"/>
      <c r="H5" s="72"/>
      <c r="I5" s="72"/>
    </row>
    <row r="6" spans="1:11" s="4" customFormat="1" ht="15.75" x14ac:dyDescent="0.25">
      <c r="A6" s="72" t="s">
        <v>32</v>
      </c>
      <c r="B6" s="72"/>
      <c r="C6" s="72"/>
      <c r="D6" s="72"/>
      <c r="E6" s="72"/>
      <c r="F6" s="72"/>
      <c r="G6" s="72"/>
      <c r="H6" s="72"/>
      <c r="I6" s="72"/>
    </row>
    <row r="7" spans="1:11" s="4" customFormat="1" ht="15.75" x14ac:dyDescent="0.25">
      <c r="A7" s="72" t="s">
        <v>49</v>
      </c>
      <c r="B7" s="72"/>
      <c r="C7" s="72"/>
      <c r="D7" s="72"/>
      <c r="E7" s="72"/>
      <c r="F7" s="72"/>
      <c r="G7" s="72"/>
      <c r="H7" s="72"/>
      <c r="I7" s="72"/>
      <c r="J7" s="8"/>
      <c r="K7" s="8"/>
    </row>
    <row r="8" spans="1:11" s="4" customFormat="1" ht="15.75" x14ac:dyDescent="0.25">
      <c r="A8" s="72" t="s">
        <v>1</v>
      </c>
      <c r="B8" s="72"/>
      <c r="C8" s="72"/>
      <c r="D8" s="72"/>
      <c r="E8" s="72"/>
      <c r="F8" s="72"/>
      <c r="G8" s="72"/>
      <c r="H8" s="72"/>
      <c r="I8" s="72"/>
    </row>
    <row r="9" spans="1:11" s="4" customFormat="1" ht="15.75" x14ac:dyDescent="0.25">
      <c r="A9" s="72" t="s">
        <v>2</v>
      </c>
      <c r="B9" s="72"/>
      <c r="C9" s="72"/>
      <c r="D9" s="72"/>
      <c r="E9" s="72"/>
      <c r="F9" s="72"/>
      <c r="G9" s="72"/>
      <c r="H9" s="72"/>
      <c r="I9" s="72"/>
    </row>
    <row r="10" spans="1:11" s="4" customFormat="1" ht="15.75" x14ac:dyDescent="0.25">
      <c r="A10" s="72" t="s">
        <v>3</v>
      </c>
      <c r="B10" s="72"/>
      <c r="C10" s="72"/>
      <c r="D10" s="72"/>
      <c r="E10" s="72"/>
      <c r="F10" s="72"/>
      <c r="G10" s="72"/>
      <c r="H10" s="72"/>
      <c r="I10" s="72"/>
    </row>
    <row r="11" spans="1:11" s="4" customFormat="1" ht="32.25" customHeight="1" thickBot="1" x14ac:dyDescent="0.3">
      <c r="A11" s="8" t="s">
        <v>27</v>
      </c>
      <c r="C11" s="4" t="s">
        <v>29</v>
      </c>
      <c r="H11" s="7"/>
      <c r="I11" s="7"/>
    </row>
    <row r="12" spans="1:11" s="4" customFormat="1" ht="40.5" customHeight="1" thickBot="1" x14ac:dyDescent="0.3">
      <c r="A12" s="44" t="s">
        <v>4</v>
      </c>
      <c r="B12" s="44" t="s">
        <v>5</v>
      </c>
      <c r="C12" s="44" t="s">
        <v>6</v>
      </c>
      <c r="D12" s="44" t="s">
        <v>18</v>
      </c>
      <c r="E12" s="44" t="s">
        <v>7</v>
      </c>
      <c r="F12" s="44" t="s">
        <v>19</v>
      </c>
      <c r="G12" s="44" t="s">
        <v>20</v>
      </c>
      <c r="H12" s="73" t="s">
        <v>28</v>
      </c>
      <c r="I12" s="74"/>
    </row>
    <row r="13" spans="1:11" s="4" customFormat="1" ht="62.25" customHeight="1" thickBot="1" x14ac:dyDescent="0.3">
      <c r="A13" s="45"/>
      <c r="B13" s="45"/>
      <c r="C13" s="45"/>
      <c r="D13" s="45"/>
      <c r="E13" s="45"/>
      <c r="F13" s="45"/>
      <c r="G13" s="45"/>
      <c r="H13" s="9" t="s">
        <v>21</v>
      </c>
      <c r="I13" s="9" t="s">
        <v>22</v>
      </c>
    </row>
    <row r="14" spans="1:11" s="4" customFormat="1" ht="31.5" customHeight="1" thickBot="1" x14ac:dyDescent="0.3">
      <c r="A14" s="37" t="s">
        <v>38</v>
      </c>
      <c r="B14" s="32" t="s">
        <v>39</v>
      </c>
      <c r="C14" s="32" t="s">
        <v>40</v>
      </c>
      <c r="D14" s="37" t="s">
        <v>33</v>
      </c>
      <c r="E14" s="37" t="s">
        <v>58</v>
      </c>
      <c r="F14" s="37" t="s">
        <v>37</v>
      </c>
      <c r="G14" s="16" t="s">
        <v>23</v>
      </c>
      <c r="H14" s="17">
        <f>H15+H17</f>
        <v>1731036.08</v>
      </c>
      <c r="I14" s="17">
        <f>I15+I17</f>
        <v>1731036.08</v>
      </c>
      <c r="J14" s="10"/>
    </row>
    <row r="15" spans="1:11" s="4" customFormat="1" ht="27.75" customHeight="1" thickBot="1" x14ac:dyDescent="0.3">
      <c r="A15" s="35"/>
      <c r="B15" s="33" t="s">
        <v>39</v>
      </c>
      <c r="C15" s="33" t="s">
        <v>40</v>
      </c>
      <c r="D15" s="35"/>
      <c r="E15" s="35"/>
      <c r="F15" s="35"/>
      <c r="G15" s="18" t="s">
        <v>8</v>
      </c>
      <c r="H15" s="12"/>
      <c r="I15" s="11"/>
      <c r="J15" s="10"/>
    </row>
    <row r="16" spans="1:11" s="4" customFormat="1" ht="28.5" customHeight="1" thickBot="1" x14ac:dyDescent="0.3">
      <c r="A16" s="35"/>
      <c r="B16" s="33" t="s">
        <v>39</v>
      </c>
      <c r="C16" s="33" t="s">
        <v>40</v>
      </c>
      <c r="D16" s="35"/>
      <c r="E16" s="35"/>
      <c r="F16" s="35"/>
      <c r="G16" s="18" t="s">
        <v>9</v>
      </c>
      <c r="H16" s="19"/>
      <c r="I16" s="19"/>
      <c r="J16" s="10"/>
    </row>
    <row r="17" spans="1:10" s="4" customFormat="1" ht="33" customHeight="1" thickBot="1" x14ac:dyDescent="0.3">
      <c r="A17" s="35"/>
      <c r="B17" s="33" t="s">
        <v>39</v>
      </c>
      <c r="C17" s="33" t="s">
        <v>40</v>
      </c>
      <c r="D17" s="35"/>
      <c r="E17" s="35"/>
      <c r="F17" s="35"/>
      <c r="G17" s="18" t="s">
        <v>24</v>
      </c>
      <c r="H17" s="12">
        <f>1079833.11+650000+1202.97</f>
        <v>1731036.08</v>
      </c>
      <c r="I17" s="12">
        <f>H17</f>
        <v>1731036.08</v>
      </c>
      <c r="J17" s="10"/>
    </row>
    <row r="18" spans="1:10" s="4" customFormat="1" ht="129.75" customHeight="1" thickBot="1" x14ac:dyDescent="0.3">
      <c r="A18" s="35"/>
      <c r="B18" s="34" t="s">
        <v>39</v>
      </c>
      <c r="C18" s="34" t="s">
        <v>40</v>
      </c>
      <c r="D18" s="36"/>
      <c r="E18" s="36"/>
      <c r="F18" s="36"/>
      <c r="G18" s="18" t="s">
        <v>10</v>
      </c>
      <c r="H18" s="19"/>
      <c r="I18" s="19"/>
    </row>
    <row r="19" spans="1:10" s="4" customFormat="1" ht="36" customHeight="1" thickBot="1" x14ac:dyDescent="0.3">
      <c r="A19" s="35"/>
      <c r="B19" s="32" t="s">
        <v>41</v>
      </c>
      <c r="C19" s="32" t="s">
        <v>42</v>
      </c>
      <c r="D19" s="37" t="s">
        <v>33</v>
      </c>
      <c r="E19" s="37" t="s">
        <v>58</v>
      </c>
      <c r="F19" s="37" t="s">
        <v>37</v>
      </c>
      <c r="G19" s="16" t="s">
        <v>23</v>
      </c>
      <c r="H19" s="30">
        <f>H22</f>
        <v>140455.70000000001</v>
      </c>
      <c r="I19" s="30">
        <f>I22</f>
        <v>140455.70000000001</v>
      </c>
    </row>
    <row r="20" spans="1:10" s="4" customFormat="1" ht="36" customHeight="1" thickBot="1" x14ac:dyDescent="0.3">
      <c r="A20" s="35"/>
      <c r="B20" s="33" t="s">
        <v>41</v>
      </c>
      <c r="C20" s="33" t="s">
        <v>42</v>
      </c>
      <c r="D20" s="35"/>
      <c r="E20" s="35"/>
      <c r="F20" s="35"/>
      <c r="G20" s="18" t="s">
        <v>8</v>
      </c>
      <c r="H20" s="19"/>
      <c r="I20" s="19"/>
    </row>
    <row r="21" spans="1:10" s="4" customFormat="1" ht="36" customHeight="1" thickBot="1" x14ac:dyDescent="0.3">
      <c r="A21" s="35"/>
      <c r="B21" s="33" t="s">
        <v>41</v>
      </c>
      <c r="C21" s="33" t="s">
        <v>42</v>
      </c>
      <c r="D21" s="35"/>
      <c r="E21" s="35"/>
      <c r="F21" s="35"/>
      <c r="G21" s="18" t="s">
        <v>9</v>
      </c>
      <c r="H21" s="19"/>
      <c r="I21" s="19"/>
    </row>
    <row r="22" spans="1:10" s="4" customFormat="1" ht="36" customHeight="1" thickBot="1" x14ac:dyDescent="0.3">
      <c r="A22" s="35"/>
      <c r="B22" s="33" t="s">
        <v>41</v>
      </c>
      <c r="C22" s="33" t="s">
        <v>42</v>
      </c>
      <c r="D22" s="35"/>
      <c r="E22" s="35"/>
      <c r="F22" s="35"/>
      <c r="G22" s="18" t="s">
        <v>24</v>
      </c>
      <c r="H22" s="19">
        <v>140455.70000000001</v>
      </c>
      <c r="I22" s="19">
        <f>H22</f>
        <v>140455.70000000001</v>
      </c>
    </row>
    <row r="23" spans="1:10" s="4" customFormat="1" ht="35.25" customHeight="1" thickBot="1" x14ac:dyDescent="0.3">
      <c r="A23" s="35"/>
      <c r="B23" s="34" t="s">
        <v>41</v>
      </c>
      <c r="C23" s="34" t="s">
        <v>42</v>
      </c>
      <c r="D23" s="36"/>
      <c r="E23" s="36"/>
      <c r="F23" s="36"/>
      <c r="G23" s="18" t="s">
        <v>10</v>
      </c>
      <c r="H23" s="19"/>
      <c r="I23" s="19"/>
    </row>
    <row r="24" spans="1:10" s="4" customFormat="1" ht="36" customHeight="1" thickBot="1" x14ac:dyDescent="0.3">
      <c r="A24" s="35"/>
      <c r="B24" s="32" t="s">
        <v>43</v>
      </c>
      <c r="C24" s="32" t="s">
        <v>44</v>
      </c>
      <c r="D24" s="37" t="s">
        <v>33</v>
      </c>
      <c r="E24" s="37" t="s">
        <v>58</v>
      </c>
      <c r="F24" s="37" t="s">
        <v>37</v>
      </c>
      <c r="G24" s="16" t="s">
        <v>23</v>
      </c>
      <c r="H24" s="30">
        <f>H27</f>
        <v>1443575.64</v>
      </c>
      <c r="I24" s="30">
        <f>I27</f>
        <v>1443575.64</v>
      </c>
    </row>
    <row r="25" spans="1:10" s="4" customFormat="1" ht="36" customHeight="1" thickBot="1" x14ac:dyDescent="0.3">
      <c r="A25" s="35"/>
      <c r="B25" s="33" t="s">
        <v>43</v>
      </c>
      <c r="C25" s="33" t="s">
        <v>44</v>
      </c>
      <c r="D25" s="35"/>
      <c r="E25" s="35"/>
      <c r="F25" s="35"/>
      <c r="G25" s="18" t="s">
        <v>8</v>
      </c>
      <c r="H25" s="19"/>
      <c r="I25" s="19"/>
    </row>
    <row r="26" spans="1:10" s="4" customFormat="1" ht="36" customHeight="1" thickBot="1" x14ac:dyDescent="0.3">
      <c r="A26" s="35"/>
      <c r="B26" s="33" t="s">
        <v>43</v>
      </c>
      <c r="C26" s="33" t="s">
        <v>44</v>
      </c>
      <c r="D26" s="35"/>
      <c r="E26" s="35"/>
      <c r="F26" s="35"/>
      <c r="G26" s="18" t="s">
        <v>9</v>
      </c>
      <c r="H26" s="19"/>
      <c r="I26" s="19"/>
    </row>
    <row r="27" spans="1:10" s="4" customFormat="1" ht="36" customHeight="1" thickBot="1" x14ac:dyDescent="0.3">
      <c r="A27" s="35"/>
      <c r="B27" s="33" t="s">
        <v>43</v>
      </c>
      <c r="C27" s="33" t="s">
        <v>44</v>
      </c>
      <c r="D27" s="35"/>
      <c r="E27" s="35"/>
      <c r="F27" s="35"/>
      <c r="G27" s="18" t="s">
        <v>24</v>
      </c>
      <c r="H27" s="19">
        <f>1093575.64+350000</f>
        <v>1443575.64</v>
      </c>
      <c r="I27" s="19">
        <f>H27</f>
        <v>1443575.64</v>
      </c>
    </row>
    <row r="28" spans="1:10" s="4" customFormat="1" ht="36" customHeight="1" thickBot="1" x14ac:dyDescent="0.3">
      <c r="A28" s="35"/>
      <c r="B28" s="34" t="s">
        <v>43</v>
      </c>
      <c r="C28" s="34" t="s">
        <v>44</v>
      </c>
      <c r="D28" s="36"/>
      <c r="E28" s="36"/>
      <c r="F28" s="36"/>
      <c r="G28" s="18" t="s">
        <v>10</v>
      </c>
      <c r="H28" s="19"/>
      <c r="I28" s="19"/>
    </row>
    <row r="29" spans="1:10" s="4" customFormat="1" ht="36" customHeight="1" thickBot="1" x14ac:dyDescent="0.3">
      <c r="A29" s="35"/>
      <c r="B29" s="32" t="s">
        <v>45</v>
      </c>
      <c r="C29" s="32" t="s">
        <v>46</v>
      </c>
      <c r="D29" s="35" t="s">
        <v>33</v>
      </c>
      <c r="E29" s="35" t="s">
        <v>58</v>
      </c>
      <c r="F29" s="35" t="s">
        <v>37</v>
      </c>
      <c r="G29" s="16" t="s">
        <v>23</v>
      </c>
      <c r="H29" s="30">
        <f>H32</f>
        <v>2048718.03</v>
      </c>
      <c r="I29" s="30">
        <f>I32</f>
        <v>2048718.03</v>
      </c>
    </row>
    <row r="30" spans="1:10" s="4" customFormat="1" ht="36" customHeight="1" thickBot="1" x14ac:dyDescent="0.3">
      <c r="A30" s="35"/>
      <c r="B30" s="33" t="s">
        <v>45</v>
      </c>
      <c r="C30" s="33" t="s">
        <v>46</v>
      </c>
      <c r="D30" s="35"/>
      <c r="E30" s="35"/>
      <c r="F30" s="35"/>
      <c r="G30" s="18" t="s">
        <v>8</v>
      </c>
      <c r="H30" s="19"/>
      <c r="I30" s="19"/>
    </row>
    <row r="31" spans="1:10" s="4" customFormat="1" ht="36" customHeight="1" thickBot="1" x14ac:dyDescent="0.3">
      <c r="A31" s="35"/>
      <c r="B31" s="33" t="s">
        <v>45</v>
      </c>
      <c r="C31" s="33" t="s">
        <v>46</v>
      </c>
      <c r="D31" s="35"/>
      <c r="E31" s="35"/>
      <c r="F31" s="35"/>
      <c r="G31" s="18" t="s">
        <v>9</v>
      </c>
      <c r="H31" s="19"/>
      <c r="I31" s="19"/>
    </row>
    <row r="32" spans="1:10" s="4" customFormat="1" ht="64.5" customHeight="1" thickBot="1" x14ac:dyDescent="0.4">
      <c r="A32" s="35"/>
      <c r="B32" s="33" t="s">
        <v>45</v>
      </c>
      <c r="C32" s="33" t="s">
        <v>46</v>
      </c>
      <c r="D32" s="35"/>
      <c r="E32" s="35"/>
      <c r="F32" s="35"/>
      <c r="G32" s="18" t="s">
        <v>24</v>
      </c>
      <c r="H32" s="19">
        <f>2000000+49900-1202.97+21</f>
        <v>2048718.03</v>
      </c>
      <c r="I32" s="19">
        <f>H32</f>
        <v>2048718.03</v>
      </c>
      <c r="J32" s="31"/>
    </row>
    <row r="33" spans="1:10" s="4" customFormat="1" ht="36" customHeight="1" thickBot="1" x14ac:dyDescent="0.3">
      <c r="A33" s="35"/>
      <c r="B33" s="34" t="s">
        <v>45</v>
      </c>
      <c r="C33" s="34" t="s">
        <v>46</v>
      </c>
      <c r="D33" s="36"/>
      <c r="E33" s="36"/>
      <c r="F33" s="36"/>
      <c r="G33" s="18" t="s">
        <v>10</v>
      </c>
      <c r="H33" s="19"/>
      <c r="I33" s="19"/>
    </row>
    <row r="34" spans="1:10" s="4" customFormat="1" ht="36" customHeight="1" thickBot="1" x14ac:dyDescent="0.3">
      <c r="A34" s="35"/>
      <c r="B34" s="32" t="s">
        <v>47</v>
      </c>
      <c r="C34" s="32" t="s">
        <v>48</v>
      </c>
      <c r="D34" s="35" t="s">
        <v>33</v>
      </c>
      <c r="E34" s="35" t="s">
        <v>58</v>
      </c>
      <c r="F34" s="35" t="s">
        <v>37</v>
      </c>
      <c r="G34" s="16" t="s">
        <v>23</v>
      </c>
      <c r="H34" s="30">
        <f>H37</f>
        <v>109970.55</v>
      </c>
      <c r="I34" s="30">
        <f>I37</f>
        <v>109970.55</v>
      </c>
    </row>
    <row r="35" spans="1:10" s="4" customFormat="1" ht="36" customHeight="1" thickBot="1" x14ac:dyDescent="0.3">
      <c r="A35" s="35"/>
      <c r="B35" s="33" t="s">
        <v>47</v>
      </c>
      <c r="C35" s="33" t="s">
        <v>48</v>
      </c>
      <c r="D35" s="35"/>
      <c r="E35" s="35"/>
      <c r="F35" s="35"/>
      <c r="G35" s="18" t="s">
        <v>8</v>
      </c>
      <c r="H35" s="19"/>
      <c r="I35" s="19"/>
    </row>
    <row r="36" spans="1:10" s="4" customFormat="1" ht="36" customHeight="1" thickBot="1" x14ac:dyDescent="0.3">
      <c r="A36" s="35"/>
      <c r="B36" s="33" t="s">
        <v>47</v>
      </c>
      <c r="C36" s="33" t="s">
        <v>48</v>
      </c>
      <c r="D36" s="35"/>
      <c r="E36" s="35"/>
      <c r="F36" s="35"/>
      <c r="G36" s="18" t="s">
        <v>9</v>
      </c>
      <c r="H36" s="19"/>
      <c r="I36" s="19"/>
    </row>
    <row r="37" spans="1:10" s="4" customFormat="1" ht="36" customHeight="1" thickBot="1" x14ac:dyDescent="0.3">
      <c r="A37" s="35"/>
      <c r="B37" s="33" t="s">
        <v>47</v>
      </c>
      <c r="C37" s="33" t="s">
        <v>48</v>
      </c>
      <c r="D37" s="35"/>
      <c r="E37" s="35"/>
      <c r="F37" s="35"/>
      <c r="G37" s="18" t="s">
        <v>24</v>
      </c>
      <c r="H37" s="19">
        <v>109970.55</v>
      </c>
      <c r="I37" s="19">
        <f>H37</f>
        <v>109970.55</v>
      </c>
    </row>
    <row r="38" spans="1:10" s="4" customFormat="1" ht="36" customHeight="1" thickBot="1" x14ac:dyDescent="0.3">
      <c r="A38" s="36"/>
      <c r="B38" s="34" t="s">
        <v>47</v>
      </c>
      <c r="C38" s="34" t="s">
        <v>48</v>
      </c>
      <c r="D38" s="36"/>
      <c r="E38" s="36"/>
      <c r="F38" s="36"/>
      <c r="G38" s="18" t="s">
        <v>10</v>
      </c>
      <c r="H38" s="19"/>
      <c r="I38" s="19"/>
    </row>
    <row r="39" spans="1:10" s="4" customFormat="1" ht="25.5" customHeight="1" thickBot="1" x14ac:dyDescent="0.3">
      <c r="A39" s="51" t="s">
        <v>25</v>
      </c>
      <c r="B39" s="51"/>
      <c r="C39" s="51"/>
      <c r="D39" s="60"/>
      <c r="E39" s="37"/>
      <c r="F39" s="37"/>
      <c r="G39" s="16" t="s">
        <v>23</v>
      </c>
      <c r="H39" s="17">
        <f>H40+H42</f>
        <v>5473756</v>
      </c>
      <c r="I39" s="17">
        <f>I40+I42</f>
        <v>5473756</v>
      </c>
      <c r="J39" s="10"/>
    </row>
    <row r="40" spans="1:10" s="4" customFormat="1" ht="27.75" customHeight="1" thickBot="1" x14ac:dyDescent="0.3">
      <c r="A40" s="52"/>
      <c r="B40" s="52"/>
      <c r="C40" s="52"/>
      <c r="D40" s="61"/>
      <c r="E40" s="35"/>
      <c r="F40" s="35"/>
      <c r="G40" s="18" t="s">
        <v>8</v>
      </c>
      <c r="H40" s="19">
        <f>H15</f>
        <v>0</v>
      </c>
      <c r="I40" s="19">
        <f>I15</f>
        <v>0</v>
      </c>
      <c r="J40" s="10"/>
    </row>
    <row r="41" spans="1:10" s="4" customFormat="1" ht="24.75" customHeight="1" thickBot="1" x14ac:dyDescent="0.3">
      <c r="A41" s="52"/>
      <c r="B41" s="52"/>
      <c r="C41" s="52"/>
      <c r="D41" s="61"/>
      <c r="E41" s="35"/>
      <c r="F41" s="35"/>
      <c r="G41" s="18" t="s">
        <v>9</v>
      </c>
      <c r="H41" s="19">
        <f t="shared" ref="H41:I43" si="0">H16</f>
        <v>0</v>
      </c>
      <c r="I41" s="19">
        <f t="shared" si="0"/>
        <v>0</v>
      </c>
      <c r="J41" s="10"/>
    </row>
    <row r="42" spans="1:10" s="4" customFormat="1" ht="33" customHeight="1" thickBot="1" x14ac:dyDescent="0.3">
      <c r="A42" s="52"/>
      <c r="B42" s="52"/>
      <c r="C42" s="52"/>
      <c r="D42" s="61"/>
      <c r="E42" s="35"/>
      <c r="F42" s="35"/>
      <c r="G42" s="18" t="s">
        <v>24</v>
      </c>
      <c r="H42" s="19">
        <f>I42</f>
        <v>5473756</v>
      </c>
      <c r="I42" s="19">
        <f>I14+I19+I24+I29+I34</f>
        <v>5473756</v>
      </c>
      <c r="J42" s="10"/>
    </row>
    <row r="43" spans="1:10" s="4" customFormat="1" ht="36" customHeight="1" thickBot="1" x14ac:dyDescent="0.3">
      <c r="A43" s="53"/>
      <c r="B43" s="53"/>
      <c r="C43" s="53"/>
      <c r="D43" s="62"/>
      <c r="E43" s="36"/>
      <c r="F43" s="36"/>
      <c r="G43" s="18" t="s">
        <v>10</v>
      </c>
      <c r="H43" s="19">
        <f t="shared" si="0"/>
        <v>0</v>
      </c>
      <c r="I43" s="19">
        <f t="shared" si="0"/>
        <v>0</v>
      </c>
    </row>
    <row r="44" spans="1:10" s="1" customFormat="1" x14ac:dyDescent="0.25">
      <c r="H44" s="13"/>
      <c r="I44" s="13"/>
    </row>
    <row r="45" spans="1:10" s="21" customFormat="1" ht="15.75" x14ac:dyDescent="0.25">
      <c r="A45" s="20" t="s">
        <v>35</v>
      </c>
      <c r="H45" s="22"/>
      <c r="I45" s="22"/>
    </row>
    <row r="46" spans="1:10" s="21" customFormat="1" ht="16.5" thickBot="1" x14ac:dyDescent="0.3">
      <c r="H46" s="22"/>
      <c r="I46" s="22"/>
    </row>
    <row r="47" spans="1:10" s="21" customFormat="1" ht="23.25" customHeight="1" thickBot="1" x14ac:dyDescent="0.3">
      <c r="A47" s="66" t="s">
        <v>4</v>
      </c>
      <c r="B47" s="66" t="s">
        <v>5</v>
      </c>
      <c r="C47" s="48" t="s">
        <v>11</v>
      </c>
      <c r="D47" s="49"/>
      <c r="E47" s="50"/>
      <c r="F47" s="54" t="s">
        <v>12</v>
      </c>
      <c r="G47" s="55"/>
      <c r="H47" s="56"/>
      <c r="I47" s="22"/>
    </row>
    <row r="48" spans="1:10" s="21" customFormat="1" ht="42" customHeight="1" thickBot="1" x14ac:dyDescent="0.3">
      <c r="A48" s="67"/>
      <c r="B48" s="67"/>
      <c r="C48" s="23" t="s">
        <v>13</v>
      </c>
      <c r="D48" s="23" t="s">
        <v>14</v>
      </c>
      <c r="E48" s="23" t="s">
        <v>15</v>
      </c>
      <c r="F48" s="57"/>
      <c r="G48" s="58"/>
      <c r="H48" s="59"/>
      <c r="I48" s="22"/>
    </row>
    <row r="49" spans="1:9" s="21" customFormat="1" ht="252.75" customHeight="1" thickBot="1" x14ac:dyDescent="0.3">
      <c r="A49" s="63" t="str">
        <f>A14</f>
        <v>6. Сфера благоустрою та комунального обслуговування</v>
      </c>
      <c r="B49" s="25" t="s">
        <v>39</v>
      </c>
      <c r="C49" s="27" t="s">
        <v>40</v>
      </c>
      <c r="D49" s="14" t="s">
        <v>50</v>
      </c>
      <c r="E49" s="26">
        <v>48</v>
      </c>
      <c r="F49" s="41" t="s">
        <v>51</v>
      </c>
      <c r="G49" s="42"/>
      <c r="H49" s="43"/>
      <c r="I49" s="22"/>
    </row>
    <row r="50" spans="1:9" s="21" customFormat="1" ht="126.75" customHeight="1" thickBot="1" x14ac:dyDescent="0.3">
      <c r="A50" s="64"/>
      <c r="B50" s="29" t="s">
        <v>41</v>
      </c>
      <c r="C50" s="28" t="s">
        <v>42</v>
      </c>
      <c r="D50" s="14" t="s">
        <v>52</v>
      </c>
      <c r="E50" s="26">
        <v>7</v>
      </c>
      <c r="F50" s="41" t="s">
        <v>53</v>
      </c>
      <c r="G50" s="42"/>
      <c r="H50" s="43"/>
      <c r="I50" s="22"/>
    </row>
    <row r="51" spans="1:9" s="21" customFormat="1" ht="126.75" customHeight="1" thickBot="1" x14ac:dyDescent="0.3">
      <c r="A51" s="64"/>
      <c r="B51" s="29" t="s">
        <v>43</v>
      </c>
      <c r="C51" s="28" t="s">
        <v>44</v>
      </c>
      <c r="D51" s="14" t="s">
        <v>54</v>
      </c>
      <c r="E51" s="26" t="s">
        <v>59</v>
      </c>
      <c r="F51" s="41" t="s">
        <v>55</v>
      </c>
      <c r="G51" s="42"/>
      <c r="H51" s="43"/>
      <c r="I51" s="22"/>
    </row>
    <row r="52" spans="1:9" s="21" customFormat="1" ht="126.75" customHeight="1" thickBot="1" x14ac:dyDescent="0.3">
      <c r="A52" s="64"/>
      <c r="B52" s="29" t="s">
        <v>45</v>
      </c>
      <c r="C52" s="28" t="s">
        <v>46</v>
      </c>
      <c r="D52" s="14" t="s">
        <v>52</v>
      </c>
      <c r="E52" s="26">
        <v>50</v>
      </c>
      <c r="F52" s="41" t="s">
        <v>56</v>
      </c>
      <c r="G52" s="42"/>
      <c r="H52" s="43"/>
      <c r="I52" s="22"/>
    </row>
    <row r="53" spans="1:9" s="21" customFormat="1" ht="115.5" customHeight="1" thickBot="1" x14ac:dyDescent="0.3">
      <c r="A53" s="65"/>
      <c r="B53" s="25" t="s">
        <v>47</v>
      </c>
      <c r="C53" s="15" t="s">
        <v>48</v>
      </c>
      <c r="D53" s="14" t="s">
        <v>52</v>
      </c>
      <c r="E53" s="26">
        <v>6</v>
      </c>
      <c r="F53" s="38" t="s">
        <v>57</v>
      </c>
      <c r="G53" s="39"/>
      <c r="H53" s="40"/>
      <c r="I53" s="22"/>
    </row>
    <row r="54" spans="1:9" ht="25.5" customHeight="1" x14ac:dyDescent="0.25"/>
    <row r="55" spans="1:9" s="24" customFormat="1" ht="27.75" customHeight="1" x14ac:dyDescent="0.3">
      <c r="A55" s="46" t="s">
        <v>34</v>
      </c>
      <c r="B55" s="46"/>
      <c r="C55" s="46"/>
      <c r="F55" s="47" t="s">
        <v>36</v>
      </c>
      <c r="G55" s="47"/>
      <c r="H55" s="47"/>
    </row>
  </sheetData>
  <mergeCells count="61">
    <mergeCell ref="F1:I1"/>
    <mergeCell ref="G3:I3"/>
    <mergeCell ref="A7:I7"/>
    <mergeCell ref="C14:C18"/>
    <mergeCell ref="D14:D18"/>
    <mergeCell ref="E14:E18"/>
    <mergeCell ref="G2:I2"/>
    <mergeCell ref="A5:I5"/>
    <mergeCell ref="A6:I6"/>
    <mergeCell ref="A8:I8"/>
    <mergeCell ref="H12:I12"/>
    <mergeCell ref="A9:I9"/>
    <mergeCell ref="A10:I10"/>
    <mergeCell ref="A12:A13"/>
    <mergeCell ref="B12:B13"/>
    <mergeCell ref="C12:C13"/>
    <mergeCell ref="D12:D13"/>
    <mergeCell ref="E12:E13"/>
    <mergeCell ref="F12:F13"/>
    <mergeCell ref="G12:G13"/>
    <mergeCell ref="A55:C55"/>
    <mergeCell ref="F55:H55"/>
    <mergeCell ref="C47:E47"/>
    <mergeCell ref="C39:C43"/>
    <mergeCell ref="F47:H48"/>
    <mergeCell ref="D39:D43"/>
    <mergeCell ref="B39:B43"/>
    <mergeCell ref="A39:A43"/>
    <mergeCell ref="A49:A53"/>
    <mergeCell ref="A47:A48"/>
    <mergeCell ref="B47:B48"/>
    <mergeCell ref="F49:H49"/>
    <mergeCell ref="F53:H53"/>
    <mergeCell ref="F50:H50"/>
    <mergeCell ref="F51:H51"/>
    <mergeCell ref="F52:H52"/>
    <mergeCell ref="A14:A38"/>
    <mergeCell ref="F19:F23"/>
    <mergeCell ref="E19:E23"/>
    <mergeCell ref="F39:F43"/>
    <mergeCell ref="D19:D23"/>
    <mergeCell ref="B19:B23"/>
    <mergeCell ref="C19:C23"/>
    <mergeCell ref="E39:E43"/>
    <mergeCell ref="B24:B28"/>
    <mergeCell ref="C24:C28"/>
    <mergeCell ref="D24:D28"/>
    <mergeCell ref="E24:E28"/>
    <mergeCell ref="F24:F28"/>
    <mergeCell ref="B29:B33"/>
    <mergeCell ref="F14:F18"/>
    <mergeCell ref="B14:B18"/>
    <mergeCell ref="C29:C33"/>
    <mergeCell ref="D29:D33"/>
    <mergeCell ref="E29:E33"/>
    <mergeCell ref="F29:F33"/>
    <mergeCell ref="B34:B38"/>
    <mergeCell ref="C34:C38"/>
    <mergeCell ref="D34:D38"/>
    <mergeCell ref="E34:E38"/>
    <mergeCell ref="F34:F38"/>
  </mergeCells>
  <phoneticPr fontId="0" type="noConversion"/>
  <pageMargins left="0.19685039370078741" right="0.31496062992125984" top="0.59055118110236227" bottom="0.19685039370078741" header="0" footer="0"/>
  <pageSetup paperSize="9" scale="60" orientation="landscape" r:id="rId1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</vt:lpstr>
      <vt:lpstr>'Додаток 2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Valeri</cp:lastModifiedBy>
  <cp:lastPrinted>2021-10-11T06:56:21Z</cp:lastPrinted>
  <dcterms:created xsi:type="dcterms:W3CDTF">2016-05-25T10:18:39Z</dcterms:created>
  <dcterms:modified xsi:type="dcterms:W3CDTF">2021-10-11T06:59:50Z</dcterms:modified>
</cp:coreProperties>
</file>